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featurePropertyBag/featurePropertyBag.xml" ContentType="application/vnd.ms-excel.featurepropertyba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fileSharing readOnlyRecommended="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kay\Downloads\"/>
    </mc:Choice>
  </mc:AlternateContent>
  <xr:revisionPtr revIDLastSave="0" documentId="8_{6A8AA149-C80A-4D5D-B0A1-8906AA7946D5}" xr6:coauthVersionLast="47" xr6:coauthVersionMax="47" xr10:uidLastSave="{00000000-0000-0000-0000-000000000000}"/>
  <bookViews>
    <workbookView xWindow="-110" yWindow="-110" windowWidth="19420" windowHeight="11620" xr2:uid="{C6E22D72-42A8-4988-A71B-31D2A355704C}"/>
  </bookViews>
  <sheets>
    <sheet name="Reimbursement Form" sheetId="1" r:id="rId1"/>
  </sheet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1" i="1" l="1"/>
  <c r="P58" i="1"/>
  <c r="L57" i="1" s="1"/>
  <c r="Q20" i="1"/>
  <c r="R20" i="1" s="1"/>
  <c r="Q21" i="1"/>
  <c r="R21" i="1" s="1"/>
  <c r="Q19" i="1"/>
  <c r="R19" i="1" s="1"/>
  <c r="Q18" i="1"/>
  <c r="R18" i="1" s="1"/>
  <c r="Q17" i="1"/>
  <c r="R17" i="1" s="1"/>
  <c r="Q16" i="1"/>
  <c r="R16" i="1" s="1"/>
  <c r="Q15" i="1"/>
  <c r="R15" i="1" s="1"/>
  <c r="Q14" i="1"/>
  <c r="R14" i="1" s="1"/>
  <c r="Q13" i="1"/>
  <c r="R13" i="1" s="1"/>
  <c r="Q12" i="1"/>
  <c r="R12" i="1" s="1"/>
  <c r="Q11" i="1"/>
  <c r="R11" i="1" s="1"/>
  <c r="Q10" i="1"/>
  <c r="R10" i="1" s="1"/>
  <c r="C38" i="1"/>
  <c r="C53" i="1" l="1"/>
  <c r="Q22" i="1"/>
  <c r="C62" i="1" s="1"/>
</calcChain>
</file>

<file path=xl/sharedStrings.xml><?xml version="1.0" encoding="utf-8"?>
<sst xmlns="http://schemas.openxmlformats.org/spreadsheetml/2006/main" count="40" uniqueCount="39">
  <si>
    <t>Expenses to be Reimbursed</t>
  </si>
  <si>
    <t>Other:</t>
  </si>
  <si>
    <t>Amount</t>
  </si>
  <si>
    <t>Your Information</t>
  </si>
  <si>
    <t>Rate:</t>
  </si>
  <si>
    <t>Expense Type</t>
  </si>
  <si>
    <t xml:space="preserve">Per Diems: </t>
  </si>
  <si>
    <t xml:space="preserve">Name: </t>
  </si>
  <si>
    <t xml:space="preserve">Street Address: </t>
  </si>
  <si>
    <t xml:space="preserve">City, State, Zip Code: </t>
  </si>
  <si>
    <t xml:space="preserve">Travel Start Date: </t>
  </si>
  <si>
    <t xml:space="preserve">Email: </t>
  </si>
  <si>
    <t xml:space="preserve">Phone Number: </t>
  </si>
  <si>
    <t xml:space="preserve">Travel End Date: </t>
  </si>
  <si>
    <t>Amount:</t>
  </si>
  <si>
    <t>Acknowledgement</t>
  </si>
  <si>
    <t xml:space="preserve">Destination: </t>
  </si>
  <si>
    <t>Required</t>
  </si>
  <si>
    <t>Validation</t>
  </si>
  <si>
    <t>Receipt Provided?</t>
  </si>
  <si>
    <t>SOG Non-Employee Travel Reimbursement Request Form</t>
  </si>
  <si>
    <t>Purpose of Travel/              Service to SOG</t>
  </si>
  <si>
    <t>I certify this is a true and accurate statement of the expenses and allowances incurred and that I have not claimed reimbursement for expenses paid or to be paid by another organization.</t>
  </si>
  <si>
    <t xml:space="preserve">Lodging**: </t>
  </si>
  <si>
    <t>**Lodging expenses must be justified if the rate is more than 50% higher than the rate established by the US GSA based on the date and destination.</t>
  </si>
  <si>
    <t xml:space="preserve">Miles*: </t>
  </si>
  <si>
    <t>Traveler Signature:</t>
  </si>
  <si>
    <t>SOG Approver Signature:</t>
  </si>
  <si>
    <t>Date:</t>
  </si>
  <si>
    <t>TOTAL AMOUNT DUE</t>
  </si>
  <si>
    <t>Honorarium:</t>
  </si>
  <si>
    <t xml:space="preserve">Please include details of out of pocket expenses for this trip for which you are requesting reimbursement. </t>
  </si>
  <si>
    <t>BUSINESS OFFICE</t>
  </si>
  <si>
    <t>CB# 3330, Knapp-Sanders Building UNC-Chapel Hill</t>
  </si>
  <si>
    <t>SCHOOL OF GOVERNMENT</t>
  </si>
  <si>
    <t>Chapel Hill, NC 27599-3330</t>
  </si>
  <si>
    <t>sog_bod_tickets@sog.unc.edu</t>
  </si>
  <si>
    <t>SOG uses federal per diem rates. Please calculate per diems using this online tool, enter the total here, and attach a pdf summary to your request.</t>
  </si>
  <si>
    <t>*Mileage is reimbursed at $0.70 per mile for the first 350 miles, and $0.35 per mile above 350 miles.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</si>
</sst>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_(&quot;$&quot;* #,##0.000_);_(&quot;$&quot;* \(#,##0.000\);_(&quot;$&quot;* &quot;-&quot;??_);_(@_)"/>
    <numFmt numFmtId="165" formatCode="_(&quot;$&quot;* #,##0.000_);_(&quot;$&quot;* \(#,##0.000\);_(&quot;$&quot;* &quot;-&quot;???_);_(@_)"/>
    <numFmt numFmtId="166" formatCode="&quot;$&quot;#,##0.0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8" tint="-0.249977111117893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i/>
      <sz val="11"/>
      <color theme="8" tint="-0.249977111117893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u/>
      <sz val="18"/>
      <color theme="8" tint="-0.249977111117893"/>
      <name val="Calibri"/>
      <family val="2"/>
      <scheme val="minor"/>
    </font>
    <font>
      <u/>
      <sz val="11"/>
      <color theme="8" tint="-0.249977111117893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1"/>
      <color theme="1"/>
      <name val="Lucida Handwriting"/>
      <family val="4"/>
    </font>
    <font>
      <sz val="16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sz val="10"/>
      <color theme="0" tint="-0.49998474074526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-0.249977111117893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55">
    <xf numFmtId="0" fontId="0" fillId="0" borderId="0" xfId="0"/>
    <xf numFmtId="0" fontId="7" fillId="3" borderId="0" xfId="0" applyFont="1" applyFill="1"/>
    <xf numFmtId="0" fontId="3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0" fillId="0" borderId="0" xfId="0" applyAlignment="1">
      <alignment horizontal="right"/>
    </xf>
    <xf numFmtId="0" fontId="0" fillId="0" borderId="0" xfId="0" applyAlignment="1">
      <alignment horizontal="left" vertical="top"/>
    </xf>
    <xf numFmtId="165" fontId="0" fillId="0" borderId="0" xfId="0" applyNumberFormat="1"/>
    <xf numFmtId="164" fontId="0" fillId="0" borderId="0" xfId="1" applyNumberFormat="1" applyFont="1" applyFill="1" applyProtection="1"/>
    <xf numFmtId="0" fontId="2" fillId="0" borderId="0" xfId="0" applyFont="1"/>
    <xf numFmtId="0" fontId="8" fillId="3" borderId="0" xfId="0" applyFont="1" applyFill="1" applyAlignment="1">
      <alignment horizontal="left"/>
    </xf>
    <xf numFmtId="44" fontId="8" fillId="3" borderId="0" xfId="0" applyNumberFormat="1" applyFont="1" applyFill="1"/>
    <xf numFmtId="164" fontId="1" fillId="0" borderId="0" xfId="1" applyNumberFormat="1" applyFont="1" applyAlignment="1" applyProtection="1">
      <alignment horizontal="left"/>
    </xf>
    <xf numFmtId="0" fontId="9" fillId="0" borderId="0" xfId="0" applyFont="1" applyAlignment="1">
      <alignment horizontal="left"/>
    </xf>
    <xf numFmtId="0" fontId="10" fillId="0" borderId="0" xfId="0" applyFont="1"/>
    <xf numFmtId="166" fontId="0" fillId="2" borderId="1" xfId="1" applyNumberFormat="1" applyFont="1" applyFill="1" applyBorder="1" applyProtection="1">
      <protection locked="0"/>
    </xf>
    <xf numFmtId="0" fontId="0" fillId="0" borderId="0" xfId="0" applyAlignment="1">
      <alignment horizontal="left"/>
    </xf>
    <xf numFmtId="1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0" xfId="0" applyAlignment="1" applyProtection="1">
      <alignment horizontal="right"/>
      <protection locked="0"/>
    </xf>
    <xf numFmtId="0" fontId="0" fillId="0" borderId="0" xfId="0" applyProtection="1">
      <protection locked="0"/>
    </xf>
    <xf numFmtId="0" fontId="2" fillId="0" borderId="0" xfId="0" applyFont="1" applyAlignment="1" applyProtection="1">
      <alignment horizontal="right"/>
      <protection locked="0"/>
    </xf>
    <xf numFmtId="166" fontId="0" fillId="0" borderId="0" xfId="0" applyNumberFormat="1"/>
    <xf numFmtId="166" fontId="0" fillId="2" borderId="1" xfId="1" applyNumberFormat="1" applyFont="1" applyFill="1" applyBorder="1" applyAlignment="1" applyProtection="1">
      <alignment horizontal="center"/>
      <protection locked="0"/>
    </xf>
    <xf numFmtId="166" fontId="0" fillId="0" borderId="0" xfId="0" applyNumberFormat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/>
    <xf numFmtId="0" fontId="0" fillId="0" borderId="0" xfId="0">
      <extLst>
        <ext xmlns:xfpb="http://schemas.microsoft.com/office/spreadsheetml/2022/featurepropertybag" uri="{C7286773-470A-42A8-94C5-96B5CB345126}">
          <xfpb:xfComplement i="0"/>
        </ext>
      </extLst>
    </xf>
    <xf numFmtId="0" fontId="7" fillId="0" borderId="0" xfId="0" applyFont="1"/>
    <xf numFmtId="0" fontId="15" fillId="0" borderId="0" xfId="0" applyFont="1"/>
    <xf numFmtId="166" fontId="0" fillId="0" borderId="0" xfId="0" applyNumberFormat="1" applyAlignment="1">
      <alignment horizontal="left"/>
    </xf>
    <xf numFmtId="0" fontId="16" fillId="0" borderId="0" xfId="0" applyFont="1" applyAlignment="1">
      <alignment vertical="top" wrapText="1"/>
    </xf>
    <xf numFmtId="0" fontId="17" fillId="0" borderId="0" xfId="0" applyFont="1" applyAlignment="1">
      <alignment horizontal="left"/>
    </xf>
    <xf numFmtId="0" fontId="18" fillId="0" borderId="0" xfId="0" applyFont="1" applyAlignment="1">
      <alignment horizontal="left"/>
    </xf>
    <xf numFmtId="0" fontId="0" fillId="2" borderId="1" xfId="0" applyFill="1" applyBorder="1" applyAlignment="1" applyProtection="1">
      <alignment horizontal="left"/>
      <protection locked="0"/>
    </xf>
    <xf numFmtId="49" fontId="0" fillId="2" borderId="1" xfId="1" applyNumberFormat="1" applyFont="1" applyFill="1" applyBorder="1" applyAlignment="1" applyProtection="1">
      <alignment horizontal="left" wrapText="1"/>
      <protection locked="0"/>
    </xf>
    <xf numFmtId="14" fontId="0" fillId="2" borderId="1" xfId="0" applyNumberFormat="1" applyFill="1" applyBorder="1" applyAlignment="1" applyProtection="1">
      <alignment horizontal="left"/>
      <protection locked="0"/>
    </xf>
    <xf numFmtId="0" fontId="2" fillId="0" borderId="0" xfId="0" applyFont="1" applyAlignment="1">
      <alignment horizontal="right"/>
    </xf>
    <xf numFmtId="0" fontId="0" fillId="2" borderId="2" xfId="0" applyFill="1" applyBorder="1" applyAlignment="1" applyProtection="1">
      <alignment horizontal="left" vertical="top"/>
      <protection locked="0"/>
    </xf>
    <xf numFmtId="0" fontId="0" fillId="2" borderId="3" xfId="0" applyFill="1" applyBorder="1" applyAlignment="1" applyProtection="1">
      <alignment horizontal="left" vertical="top"/>
      <protection locked="0"/>
    </xf>
    <xf numFmtId="0" fontId="0" fillId="2" borderId="4" xfId="0" applyFill="1" applyBorder="1" applyAlignment="1" applyProtection="1">
      <alignment horizontal="left" vertical="top"/>
      <protection locked="0"/>
    </xf>
    <xf numFmtId="0" fontId="0" fillId="2" borderId="5" xfId="0" applyFill="1" applyBorder="1" applyAlignment="1" applyProtection="1">
      <alignment horizontal="left" vertical="top"/>
      <protection locked="0"/>
    </xf>
    <xf numFmtId="0" fontId="0" fillId="2" borderId="0" xfId="0" applyFill="1" applyAlignment="1" applyProtection="1">
      <alignment horizontal="left" vertical="top"/>
      <protection locked="0"/>
    </xf>
    <xf numFmtId="0" fontId="0" fillId="2" borderId="6" xfId="0" applyFill="1" applyBorder="1" applyAlignment="1" applyProtection="1">
      <alignment horizontal="left" vertical="top"/>
      <protection locked="0"/>
    </xf>
    <xf numFmtId="0" fontId="0" fillId="2" borderId="7" xfId="0" applyFill="1" applyBorder="1" applyAlignment="1" applyProtection="1">
      <alignment horizontal="left" vertical="top"/>
      <protection locked="0"/>
    </xf>
    <xf numFmtId="0" fontId="0" fillId="2" borderId="1" xfId="0" applyFill="1" applyBorder="1" applyAlignment="1" applyProtection="1">
      <alignment horizontal="left" vertical="top"/>
      <protection locked="0"/>
    </xf>
    <xf numFmtId="0" fontId="0" fillId="2" borderId="8" xfId="0" applyFill="1" applyBorder="1" applyAlignment="1" applyProtection="1">
      <alignment horizontal="left" vertical="top"/>
      <protection locked="0"/>
    </xf>
    <xf numFmtId="0" fontId="4" fillId="0" borderId="0" xfId="2" applyAlignment="1" applyProtection="1">
      <alignment horizontal="left" wrapText="1"/>
    </xf>
    <xf numFmtId="0" fontId="6" fillId="0" borderId="0" xfId="0" applyFont="1" applyAlignment="1">
      <alignment horizontal="left" vertical="top" wrapText="1"/>
    </xf>
    <xf numFmtId="0" fontId="16" fillId="0" borderId="0" xfId="0" applyFont="1" applyAlignment="1">
      <alignment horizontal="left" vertical="center" wrapText="1"/>
    </xf>
    <xf numFmtId="0" fontId="2" fillId="0" borderId="6" xfId="0" applyFont="1" applyBorder="1" applyAlignment="1">
      <alignment horizontal="right" vertical="top" wrapText="1"/>
    </xf>
    <xf numFmtId="0" fontId="12" fillId="0" borderId="1" xfId="0" applyFont="1" applyBorder="1" applyAlignment="1" applyProtection="1">
      <alignment horizontal="left"/>
      <protection locked="0"/>
    </xf>
    <xf numFmtId="0" fontId="0" fillId="0" borderId="0" xfId="0" applyAlignment="1">
      <alignment horizontal="left" vertical="top" wrapText="1"/>
    </xf>
    <xf numFmtId="0" fontId="13" fillId="0" borderId="0" xfId="0" applyFont="1" applyAlignment="1">
      <alignment horizontal="center"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14" fillId="0" borderId="0" xfId="0" applyFont="1" applyAlignment="1" applyProtection="1">
      <alignment horizontal="left" wrapText="1"/>
      <protection locked="0"/>
    </xf>
    <xf numFmtId="166" fontId="8" fillId="3" borderId="0" xfId="0" applyNumberFormat="1" applyFont="1" applyFill="1" applyAlignment="1">
      <alignment horizontal="center"/>
    </xf>
    <xf numFmtId="164" fontId="0" fillId="0" borderId="0" xfId="0" applyNumberFormat="1"/>
  </cellXfs>
  <cellStyles count="3">
    <cellStyle name="Currency" xfId="1" builtinId="4"/>
    <cellStyle name="Hyperlink" xfId="2" builtinId="8"/>
    <cellStyle name="Normal" xfId="0" builtinId="0"/>
  </cellStyles>
  <dxfs count="10">
    <dxf>
      <fill>
        <patternFill>
          <bgColor rgb="FFFFB9B9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ont>
        <color rgb="FFC0000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>
          <bgColor rgb="FFFED4D4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B9B9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rgb="FFFFB9B9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rgb="FFFFB9B9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rgb="FFFED4D4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ED4D4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B9B9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ont>
        <color rgb="FFC00000"/>
      </font>
      <fill>
        <patternFill>
          <bgColor rgb="FFFB9393"/>
        </patternFill>
      </fill>
    </dxf>
  </dxfs>
  <tableStyles count="0" defaultTableStyle="TableStyleMedium2" defaultPivotStyle="PivotStyleLight16"/>
  <colors>
    <mruColors>
      <color rgb="FFFFB7B7"/>
      <color rgb="FFFFB9B9"/>
      <color rgb="FFFFC5C5"/>
      <color rgb="FFFED4D4"/>
      <color rgb="FFFB9393"/>
      <color rgb="FF1DA6F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22/11/relationships/FeaturePropertyBag" Target="featurePropertyBag/featurePropertyBag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svg"/><Relationship Id="rId2" Type="http://schemas.openxmlformats.org/officeDocument/2006/relationships/image" Target="../media/image1.png"/><Relationship Id="rId1" Type="http://schemas.openxmlformats.org/officeDocument/2006/relationships/hyperlink" Target="https://www.consumerfinance.gov/consumer-tools/save-as-pdf-instructions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342900</xdr:colOff>
      <xdr:row>33</xdr:row>
      <xdr:rowOff>9526</xdr:rowOff>
    </xdr:from>
    <xdr:to>
      <xdr:col>9</xdr:col>
      <xdr:colOff>563464</xdr:colOff>
      <xdr:row>34</xdr:row>
      <xdr:rowOff>44450</xdr:rowOff>
    </xdr:to>
    <xdr:pic>
      <xdr:nvPicPr>
        <xdr:cNvPr id="5" name="Graphic 4" descr="Information with solid fill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AD15A7D-844F-4193-4372-B088EF372E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6753225" y="7562851"/>
          <a:ext cx="217389" cy="219074"/>
        </a:xfrm>
        <a:prstGeom prst="rect">
          <a:avLst/>
        </a:prstGeom>
      </xdr:spPr>
    </xdr:pic>
    <xdr:clientData/>
  </xdr:twoCellAnchor>
</xdr:wsDr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perdiemcalc.net/gs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C52AE7-5447-4EA1-B850-45F9C6586767}">
  <sheetPr>
    <tabColor theme="7"/>
    <pageSetUpPr fitToPage="1"/>
  </sheetPr>
  <dimension ref="B2:U66"/>
  <sheetViews>
    <sheetView showGridLines="0" showRowColHeaders="0" tabSelected="1" workbookViewId="0">
      <selection activeCell="C31" sqref="C31"/>
    </sheetView>
  </sheetViews>
  <sheetFormatPr defaultRowHeight="14.5" x14ac:dyDescent="0.35"/>
  <cols>
    <col min="1" max="1" width="4.36328125" customWidth="1"/>
    <col min="2" max="2" width="24.6328125" style="4" customWidth="1"/>
    <col min="3" max="3" width="13.6328125" customWidth="1"/>
    <col min="4" max="4" width="5.90625" customWidth="1"/>
    <col min="5" max="5" width="7.453125" customWidth="1"/>
    <col min="7" max="7" width="9.54296875" customWidth="1"/>
    <col min="10" max="10" width="11.1796875" customWidth="1"/>
    <col min="11" max="11" width="3.1796875" customWidth="1"/>
    <col min="12" max="12" width="6.54296875" customWidth="1"/>
    <col min="16" max="16" width="8.7265625" style="26" customWidth="1"/>
    <col min="17" max="17" width="9.1796875" style="26" bestFit="1" customWidth="1"/>
    <col min="18" max="18" width="1.81640625" style="26" bestFit="1" customWidth="1"/>
    <col min="19" max="21" width="8.7265625" style="27"/>
  </cols>
  <sheetData>
    <row r="2" spans="2:18" x14ac:dyDescent="0.35">
      <c r="B2" s="30" t="s">
        <v>34</v>
      </c>
    </row>
    <row r="3" spans="2:18" x14ac:dyDescent="0.35">
      <c r="B3" s="30" t="s">
        <v>32</v>
      </c>
    </row>
    <row r="4" spans="2:18" x14ac:dyDescent="0.35">
      <c r="B4" s="31" t="s">
        <v>33</v>
      </c>
    </row>
    <row r="5" spans="2:18" x14ac:dyDescent="0.35">
      <c r="B5" s="31" t="s">
        <v>35</v>
      </c>
    </row>
    <row r="6" spans="2:18" x14ac:dyDescent="0.35">
      <c r="B6" s="31" t="s">
        <v>36</v>
      </c>
    </row>
    <row r="8" spans="2:18" ht="23.5" x14ac:dyDescent="0.55000000000000004">
      <c r="B8" s="12" t="s">
        <v>20</v>
      </c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Q8" s="26" t="s">
        <v>18</v>
      </c>
    </row>
    <row r="9" spans="2:18" x14ac:dyDescent="0.35">
      <c r="Q9" s="26" t="s">
        <v>17</v>
      </c>
    </row>
    <row r="10" spans="2:18" ht="18.5" x14ac:dyDescent="0.45">
      <c r="B10" s="2" t="s">
        <v>3</v>
      </c>
      <c r="Q10" s="26" t="b">
        <f>IF(ISBLANK(C11),FALSE,TRUE)</f>
        <v>0</v>
      </c>
      <c r="R10" s="26">
        <f>IF(Q10=FALSE,1,0)</f>
        <v>1</v>
      </c>
    </row>
    <row r="11" spans="2:18" ht="23" customHeight="1" x14ac:dyDescent="0.35">
      <c r="B11" s="3" t="s">
        <v>7</v>
      </c>
      <c r="C11" s="32"/>
      <c r="D11" s="32"/>
      <c r="E11" s="32"/>
      <c r="F11" s="32"/>
      <c r="H11" s="3" t="s">
        <v>11</v>
      </c>
      <c r="I11" s="32"/>
      <c r="J11" s="32"/>
      <c r="K11" s="32"/>
      <c r="L11" s="32"/>
      <c r="Q11" s="26" t="b">
        <f>IF(ISBLANK(I11),FALSE,TRUE)</f>
        <v>0</v>
      </c>
      <c r="R11" s="26">
        <f t="shared" ref="R11:R21" si="0">IF(Q11=FALSE,1,0)</f>
        <v>1</v>
      </c>
    </row>
    <row r="12" spans="2:18" ht="10" customHeight="1" x14ac:dyDescent="0.35">
      <c r="B12"/>
      <c r="C12" s="15"/>
      <c r="D12" s="15"/>
      <c r="E12" s="15"/>
      <c r="F12" s="15"/>
      <c r="I12" s="15"/>
      <c r="J12" s="15"/>
      <c r="K12" s="15"/>
      <c r="L12" s="15"/>
      <c r="Q12" s="26" t="b">
        <f>IF(ISBLANK(C13),FALSE,TRUE)</f>
        <v>0</v>
      </c>
      <c r="R12" s="26">
        <f t="shared" si="0"/>
        <v>1</v>
      </c>
    </row>
    <row r="13" spans="2:18" ht="23" customHeight="1" x14ac:dyDescent="0.35">
      <c r="B13" s="3" t="s">
        <v>8</v>
      </c>
      <c r="C13" s="32"/>
      <c r="D13" s="32"/>
      <c r="E13" s="32"/>
      <c r="F13" s="32"/>
      <c r="H13" s="3" t="s">
        <v>12</v>
      </c>
      <c r="I13" s="32"/>
      <c r="J13" s="32"/>
      <c r="K13" s="32"/>
      <c r="L13" s="32"/>
      <c r="Q13" s="26" t="b">
        <f>IF(ISBLANK(I13),FALSE,TRUE)</f>
        <v>0</v>
      </c>
      <c r="R13" s="26">
        <f t="shared" si="0"/>
        <v>1</v>
      </c>
    </row>
    <row r="14" spans="2:18" ht="10" customHeight="1" x14ac:dyDescent="0.35">
      <c r="B14"/>
      <c r="C14" s="15"/>
      <c r="D14" s="15"/>
      <c r="E14" s="15"/>
      <c r="F14" s="15"/>
      <c r="Q14" s="26" t="b">
        <f>IF(ISBLANK(C15),FALSE,TRUE)</f>
        <v>0</v>
      </c>
      <c r="R14" s="26">
        <f t="shared" si="0"/>
        <v>1</v>
      </c>
    </row>
    <row r="15" spans="2:18" ht="23" customHeight="1" x14ac:dyDescent="0.35">
      <c r="B15" s="3" t="s">
        <v>9</v>
      </c>
      <c r="C15" s="32"/>
      <c r="D15" s="32"/>
      <c r="E15" s="32"/>
      <c r="F15" s="32"/>
      <c r="Q15" s="26" t="b">
        <f>IF(ISBLANK(C17),FALSE,TRUE)</f>
        <v>0</v>
      </c>
      <c r="R15" s="26">
        <f t="shared" si="0"/>
        <v>1</v>
      </c>
    </row>
    <row r="16" spans="2:18" ht="10" customHeight="1" x14ac:dyDescent="0.35">
      <c r="B16"/>
      <c r="C16" s="15"/>
      <c r="D16" s="15"/>
      <c r="E16" s="15"/>
      <c r="F16" s="15"/>
      <c r="Q16" s="26" t="b">
        <f>IF(ISBLANK(C19),FALSE,TRUE)</f>
        <v>0</v>
      </c>
      <c r="R16" s="26">
        <f t="shared" si="0"/>
        <v>1</v>
      </c>
    </row>
    <row r="17" spans="2:18" ht="24.5" customHeight="1" x14ac:dyDescent="0.35">
      <c r="B17" s="3" t="s">
        <v>16</v>
      </c>
      <c r="C17" s="32"/>
      <c r="D17" s="32"/>
      <c r="E17" s="32"/>
      <c r="F17" s="32"/>
      <c r="Q17" s="26" t="b">
        <f>IF(ISBLANK(G19),FALSE,TRUE)</f>
        <v>0</v>
      </c>
      <c r="R17" s="26">
        <f t="shared" si="0"/>
        <v>1</v>
      </c>
    </row>
    <row r="18" spans="2:18" ht="10" customHeight="1" x14ac:dyDescent="0.35">
      <c r="B18"/>
      <c r="Q18" s="26" t="b">
        <f>IF(ISBLANK(C21),FALSE,TRUE)</f>
        <v>0</v>
      </c>
      <c r="R18" s="26">
        <f t="shared" si="0"/>
        <v>1</v>
      </c>
    </row>
    <row r="19" spans="2:18" ht="26.5" customHeight="1" x14ac:dyDescent="0.35">
      <c r="B19" s="3" t="s">
        <v>10</v>
      </c>
      <c r="C19" s="34"/>
      <c r="D19" s="34"/>
      <c r="E19" s="35" t="s">
        <v>13</v>
      </c>
      <c r="F19" s="35"/>
      <c r="G19" s="34"/>
      <c r="H19" s="34"/>
      <c r="Q19" s="26" t="b">
        <f>IF(ISBLANK(#REF!),FALSE,TRUE)</f>
        <v>1</v>
      </c>
      <c r="R19" s="26">
        <f t="shared" si="0"/>
        <v>0</v>
      </c>
    </row>
    <row r="20" spans="2:18" ht="10.5" customHeight="1" x14ac:dyDescent="0.35">
      <c r="Q20" s="26" t="b">
        <f>IF(K57=FALSE,FALSE,TRUE)</f>
        <v>0</v>
      </c>
      <c r="R20" s="26">
        <f t="shared" si="0"/>
        <v>1</v>
      </c>
    </row>
    <row r="21" spans="2:18" x14ac:dyDescent="0.35">
      <c r="B21" s="48" t="s">
        <v>21</v>
      </c>
      <c r="C21" s="36"/>
      <c r="D21" s="37"/>
      <c r="E21" s="37"/>
      <c r="F21" s="37"/>
      <c r="G21" s="37"/>
      <c r="H21" s="37"/>
      <c r="I21" s="37"/>
      <c r="J21" s="37"/>
      <c r="K21" s="38"/>
      <c r="Q21" s="26" t="b">
        <f>IF(ISBLANK(C61),FALSE,TRUE)</f>
        <v>0</v>
      </c>
      <c r="R21" s="26">
        <f t="shared" si="0"/>
        <v>1</v>
      </c>
    </row>
    <row r="22" spans="2:18" ht="23.5" customHeight="1" x14ac:dyDescent="0.35">
      <c r="B22" s="48"/>
      <c r="C22" s="39"/>
      <c r="D22" s="40"/>
      <c r="E22" s="40"/>
      <c r="F22" s="40"/>
      <c r="G22" s="40"/>
      <c r="H22" s="40"/>
      <c r="I22" s="40"/>
      <c r="J22" s="40"/>
      <c r="K22" s="41"/>
      <c r="Q22" s="26">
        <f>COUNTIF(Q10:Q21,"FALSE")</f>
        <v>11</v>
      </c>
    </row>
    <row r="23" spans="2:18" ht="23.5" customHeight="1" x14ac:dyDescent="0.35">
      <c r="B23" s="48"/>
      <c r="C23" s="42"/>
      <c r="D23" s="43"/>
      <c r="E23" s="43"/>
      <c r="F23" s="43"/>
      <c r="G23" s="43"/>
      <c r="H23" s="43"/>
      <c r="I23" s="43"/>
      <c r="J23" s="43"/>
      <c r="K23" s="44"/>
    </row>
    <row r="24" spans="2:18" ht="10.5" customHeight="1" x14ac:dyDescent="0.35">
      <c r="C24" s="5"/>
      <c r="D24" s="5"/>
      <c r="E24" s="5"/>
      <c r="F24" s="5"/>
      <c r="G24" s="5"/>
      <c r="H24" s="5"/>
      <c r="I24" s="5"/>
      <c r="J24" s="5"/>
      <c r="K24" s="5"/>
    </row>
    <row r="25" spans="2:18" ht="46.5" customHeight="1" x14ac:dyDescent="0.45">
      <c r="B25" s="2" t="s">
        <v>0</v>
      </c>
    </row>
    <row r="26" spans="2:18" x14ac:dyDescent="0.35">
      <c r="B26" s="46" t="s">
        <v>31</v>
      </c>
      <c r="C26" s="46"/>
      <c r="D26" s="46"/>
      <c r="E26" s="46"/>
      <c r="F26" s="46"/>
      <c r="G26" s="46"/>
      <c r="H26" s="46"/>
      <c r="I26" s="46"/>
      <c r="J26" s="46"/>
      <c r="K26" s="46"/>
    </row>
    <row r="27" spans="2:18" x14ac:dyDescent="0.35">
      <c r="B27" s="46"/>
      <c r="C27" s="46"/>
      <c r="D27" s="46"/>
      <c r="E27" s="46"/>
      <c r="F27" s="46"/>
      <c r="G27" s="46"/>
      <c r="H27" s="46"/>
      <c r="I27" s="46"/>
      <c r="J27" s="46"/>
      <c r="K27" s="46"/>
    </row>
    <row r="28" spans="2:18" x14ac:dyDescent="0.35">
      <c r="B28" s="3"/>
    </row>
    <row r="29" spans="2:18" x14ac:dyDescent="0.35">
      <c r="B29" s="3" t="s">
        <v>30</v>
      </c>
      <c r="C29" s="21"/>
      <c r="D29" s="24"/>
    </row>
    <row r="31" spans="2:18" x14ac:dyDescent="0.35">
      <c r="B31" s="3" t="s">
        <v>25</v>
      </c>
      <c r="C31" s="16"/>
      <c r="D31" s="4" t="s">
        <v>4</v>
      </c>
      <c r="E31" s="11">
        <v>0.7</v>
      </c>
      <c r="F31" s="3" t="s">
        <v>14</v>
      </c>
      <c r="G31" s="20">
        <f>IF(C31&lt;350,E31*C31,(350*E31)+(C31-350)*0.5*E31)</f>
        <v>0</v>
      </c>
      <c r="I31" s="54"/>
    </row>
    <row r="32" spans="2:18" ht="8.5" customHeight="1" x14ac:dyDescent="0.35">
      <c r="B32" s="3"/>
      <c r="E32" s="7"/>
      <c r="G32" s="6"/>
    </row>
    <row r="33" spans="2:12" x14ac:dyDescent="0.35">
      <c r="B33" s="3" t="s">
        <v>6</v>
      </c>
      <c r="C33" s="21"/>
      <c r="D33" s="45" t="s">
        <v>37</v>
      </c>
      <c r="E33" s="45"/>
      <c r="F33" s="45"/>
      <c r="G33" s="45"/>
      <c r="H33" s="45"/>
      <c r="I33" s="45"/>
      <c r="J33" s="45"/>
      <c r="K33" s="45"/>
      <c r="L33" s="45"/>
    </row>
    <row r="34" spans="2:12" x14ac:dyDescent="0.35">
      <c r="B34" s="3"/>
      <c r="C34" s="22"/>
      <c r="D34" s="45"/>
      <c r="E34" s="45"/>
      <c r="F34" s="45"/>
      <c r="G34" s="45"/>
      <c r="H34" s="45"/>
      <c r="I34" s="45"/>
      <c r="J34" s="45"/>
      <c r="K34" s="45"/>
      <c r="L34" s="45"/>
    </row>
    <row r="35" spans="2:12" x14ac:dyDescent="0.35">
      <c r="B35" s="3"/>
      <c r="C35" s="22"/>
    </row>
    <row r="36" spans="2:12" x14ac:dyDescent="0.35">
      <c r="B36" s="3" t="s">
        <v>23</v>
      </c>
      <c r="C36" s="21"/>
      <c r="D36" s="24"/>
    </row>
    <row r="38" spans="2:12" x14ac:dyDescent="0.35">
      <c r="B38" s="3" t="s">
        <v>1</v>
      </c>
      <c r="C38" s="28">
        <f>SUM(F40:F49)</f>
        <v>0</v>
      </c>
    </row>
    <row r="39" spans="2:12" x14ac:dyDescent="0.35">
      <c r="C39" s="8" t="s">
        <v>5</v>
      </c>
      <c r="F39" s="8" t="s">
        <v>2</v>
      </c>
      <c r="H39" s="8" t="s">
        <v>19</v>
      </c>
    </row>
    <row r="40" spans="2:12" ht="17.5" customHeight="1" x14ac:dyDescent="0.35">
      <c r="C40" s="33"/>
      <c r="D40" s="33"/>
      <c r="F40" s="14"/>
      <c r="H40" s="25" t="b">
        <v>0</v>
      </c>
    </row>
    <row r="41" spans="2:12" ht="17.5" customHeight="1" x14ac:dyDescent="0.35">
      <c r="C41" s="33"/>
      <c r="D41" s="33"/>
      <c r="F41" s="14"/>
      <c r="H41" s="25" t="b">
        <v>0</v>
      </c>
    </row>
    <row r="42" spans="2:12" ht="17.5" customHeight="1" x14ac:dyDescent="0.35">
      <c r="C42" s="33"/>
      <c r="D42" s="33"/>
      <c r="F42" s="14"/>
      <c r="H42" s="25" t="b">
        <v>0</v>
      </c>
    </row>
    <row r="43" spans="2:12" ht="17.5" customHeight="1" x14ac:dyDescent="0.35">
      <c r="C43" s="33"/>
      <c r="D43" s="33"/>
      <c r="F43" s="14"/>
      <c r="H43" s="25" t="b">
        <v>0</v>
      </c>
    </row>
    <row r="44" spans="2:12" ht="17.5" customHeight="1" x14ac:dyDescent="0.35">
      <c r="C44" s="33"/>
      <c r="D44" s="33"/>
      <c r="F44" s="14"/>
      <c r="H44" s="25" t="b">
        <v>0</v>
      </c>
    </row>
    <row r="45" spans="2:12" ht="17.5" customHeight="1" x14ac:dyDescent="0.35">
      <c r="C45" s="33"/>
      <c r="D45" s="33"/>
      <c r="F45" s="14"/>
      <c r="H45" s="25" t="b">
        <v>0</v>
      </c>
    </row>
    <row r="46" spans="2:12" ht="17.5" customHeight="1" x14ac:dyDescent="0.35">
      <c r="C46" s="33"/>
      <c r="D46" s="33"/>
      <c r="F46" s="14"/>
      <c r="H46" s="25" t="b">
        <v>0</v>
      </c>
    </row>
    <row r="47" spans="2:12" ht="17.5" customHeight="1" x14ac:dyDescent="0.35">
      <c r="C47" s="33"/>
      <c r="D47" s="33"/>
      <c r="F47" s="14"/>
      <c r="H47" s="25" t="b">
        <v>0</v>
      </c>
    </row>
    <row r="48" spans="2:12" ht="17.5" customHeight="1" x14ac:dyDescent="0.35">
      <c r="C48" s="33"/>
      <c r="D48" s="33"/>
      <c r="F48" s="14"/>
      <c r="H48" s="25" t="b">
        <v>0</v>
      </c>
    </row>
    <row r="49" spans="2:16" ht="17.5" customHeight="1" x14ac:dyDescent="0.35">
      <c r="C49" s="33"/>
      <c r="D49" s="33"/>
      <c r="F49" s="14"/>
      <c r="H49" s="25" t="b">
        <v>0</v>
      </c>
    </row>
    <row r="50" spans="2:16" x14ac:dyDescent="0.35">
      <c r="B50" s="23" t="s">
        <v>38</v>
      </c>
    </row>
    <row r="51" spans="2:16" x14ac:dyDescent="0.35">
      <c r="B51" s="23" t="s">
        <v>24</v>
      </c>
    </row>
    <row r="52" spans="2:16" x14ac:dyDescent="0.35">
      <c r="B52" s="23"/>
    </row>
    <row r="53" spans="2:16" ht="18.5" x14ac:dyDescent="0.45">
      <c r="B53" s="9" t="s">
        <v>29</v>
      </c>
      <c r="C53" s="53">
        <f>SUM(C38,C36,C33,G31,C29)</f>
        <v>0</v>
      </c>
      <c r="D53" s="53"/>
      <c r="E53" s="1"/>
      <c r="F53" s="1"/>
      <c r="G53" s="1"/>
      <c r="H53" s="1"/>
      <c r="I53" s="1"/>
      <c r="J53" s="1"/>
      <c r="K53" s="1"/>
      <c r="L53" s="1"/>
      <c r="M53" s="1"/>
    </row>
    <row r="56" spans="2:16" ht="18.5" x14ac:dyDescent="0.45">
      <c r="B56" s="9" t="s">
        <v>15</v>
      </c>
      <c r="C56" s="10"/>
      <c r="D56" s="1"/>
      <c r="E56" s="1"/>
      <c r="F56" s="1"/>
      <c r="G56" s="1"/>
      <c r="H56" s="1"/>
      <c r="I56" s="1"/>
      <c r="J56" s="1"/>
      <c r="K56" s="1"/>
      <c r="L56" s="1"/>
      <c r="M56" s="1"/>
    </row>
    <row r="57" spans="2:16" ht="12" customHeight="1" x14ac:dyDescent="0.35">
      <c r="B57" s="50" t="s">
        <v>22</v>
      </c>
      <c r="C57" s="50"/>
      <c r="D57" s="50"/>
      <c r="E57" s="50"/>
      <c r="F57" s="50"/>
      <c r="G57" s="50"/>
      <c r="H57" s="50"/>
      <c r="I57" s="50"/>
      <c r="J57" s="50"/>
      <c r="K57" s="51" t="b">
        <v>0</v>
      </c>
      <c r="L57" s="47" t="str">
        <f>IF(P58=FALSE, "Check here","")</f>
        <v>Check here</v>
      </c>
      <c r="M57" s="47"/>
    </row>
    <row r="58" spans="2:16" ht="18.5" customHeight="1" x14ac:dyDescent="0.35">
      <c r="B58" s="50"/>
      <c r="C58" s="50"/>
      <c r="D58" s="50"/>
      <c r="E58" s="50"/>
      <c r="F58" s="50"/>
      <c r="G58" s="50"/>
      <c r="H58" s="50"/>
      <c r="I58" s="50"/>
      <c r="J58" s="50"/>
      <c r="K58" s="51"/>
      <c r="L58" s="47"/>
      <c r="M58" s="47"/>
      <c r="P58" s="26" t="b">
        <f>K57</f>
        <v>0</v>
      </c>
    </row>
    <row r="59" spans="2:16" ht="14.5" customHeight="1" x14ac:dyDescent="0.35">
      <c r="B59" s="50"/>
      <c r="C59" s="50"/>
      <c r="D59" s="50"/>
      <c r="E59" s="50"/>
      <c r="F59" s="50"/>
      <c r="G59" s="50"/>
      <c r="H59" s="50"/>
      <c r="I59" s="50"/>
      <c r="J59" s="50"/>
      <c r="L59" s="29"/>
      <c r="M59" s="29"/>
    </row>
    <row r="60" spans="2:16" x14ac:dyDescent="0.35">
      <c r="B60" s="17"/>
      <c r="C60" s="18"/>
      <c r="D60" s="18"/>
      <c r="E60" s="18"/>
      <c r="F60" s="18"/>
      <c r="G60" s="18"/>
    </row>
    <row r="61" spans="2:16" ht="24" customHeight="1" x14ac:dyDescent="0.4">
      <c r="B61" s="19" t="s">
        <v>26</v>
      </c>
      <c r="C61" s="49"/>
      <c r="D61" s="49"/>
      <c r="E61" s="49"/>
      <c r="F61" s="49"/>
      <c r="G61" s="18"/>
      <c r="H61" s="4" t="s">
        <v>28</v>
      </c>
      <c r="I61" s="34"/>
      <c r="J61" s="34"/>
    </row>
    <row r="62" spans="2:16" ht="14.5" customHeight="1" x14ac:dyDescent="0.35">
      <c r="B62" s="17"/>
      <c r="C62" s="52" t="str">
        <f>IF(Q22&gt;0,"Some required information is missing. Please confirm all personal information is complete, checkboxes are marked, and signature is provided.","")</f>
        <v>Some required information is missing. Please confirm all personal information is complete, checkboxes are marked, and signature is provided.</v>
      </c>
      <c r="D62" s="52"/>
      <c r="E62" s="52"/>
      <c r="F62" s="52"/>
      <c r="G62" s="52"/>
    </row>
    <row r="63" spans="2:16" x14ac:dyDescent="0.35">
      <c r="B63" s="17"/>
      <c r="C63" s="52"/>
      <c r="D63" s="52"/>
      <c r="E63" s="52"/>
      <c r="F63" s="52"/>
      <c r="G63" s="52"/>
    </row>
    <row r="64" spans="2:16" x14ac:dyDescent="0.35">
      <c r="B64" s="17"/>
      <c r="C64" s="52"/>
      <c r="D64" s="52"/>
      <c r="E64" s="52"/>
      <c r="F64" s="52"/>
      <c r="G64" s="52"/>
    </row>
    <row r="66" spans="2:10" ht="28" customHeight="1" x14ac:dyDescent="0.4">
      <c r="B66" s="3" t="s">
        <v>27</v>
      </c>
      <c r="C66" s="49"/>
      <c r="D66" s="49"/>
      <c r="E66" s="49"/>
      <c r="F66" s="49"/>
      <c r="H66" s="4" t="s">
        <v>28</v>
      </c>
      <c r="I66" s="34"/>
      <c r="J66" s="34"/>
    </row>
  </sheetData>
  <mergeCells count="32">
    <mergeCell ref="L57:M58"/>
    <mergeCell ref="B21:B23"/>
    <mergeCell ref="I61:J61"/>
    <mergeCell ref="C66:F66"/>
    <mergeCell ref="I66:J66"/>
    <mergeCell ref="B57:J59"/>
    <mergeCell ref="C49:D49"/>
    <mergeCell ref="C44:D44"/>
    <mergeCell ref="K57:K58"/>
    <mergeCell ref="C61:F61"/>
    <mergeCell ref="C62:G64"/>
    <mergeCell ref="C53:D53"/>
    <mergeCell ref="C45:D45"/>
    <mergeCell ref="C46:D46"/>
    <mergeCell ref="C47:D47"/>
    <mergeCell ref="C48:D48"/>
    <mergeCell ref="I11:L11"/>
    <mergeCell ref="I13:L13"/>
    <mergeCell ref="C41:D41"/>
    <mergeCell ref="C42:D42"/>
    <mergeCell ref="C43:D43"/>
    <mergeCell ref="G19:H19"/>
    <mergeCell ref="E19:F19"/>
    <mergeCell ref="C21:K23"/>
    <mergeCell ref="C19:D19"/>
    <mergeCell ref="C11:F11"/>
    <mergeCell ref="C13:F13"/>
    <mergeCell ref="C15:F15"/>
    <mergeCell ref="C17:F17"/>
    <mergeCell ref="D33:L34"/>
    <mergeCell ref="C40:D40"/>
    <mergeCell ref="B26:K27"/>
  </mergeCells>
  <phoneticPr fontId="5" type="noConversion"/>
  <conditionalFormatting sqref="B11">
    <cfRule type="expression" dxfId="9" priority="13">
      <formula>"if($Q$10=""FALSE)"</formula>
    </cfRule>
  </conditionalFormatting>
  <conditionalFormatting sqref="C11:F11 I11:L11 C13:F13 I13:L13 C15:F15 C17:F17 C19:D19 G19:H19 C21:K23 C61:F61">
    <cfRule type="containsBlanks" dxfId="8" priority="9">
      <formula>LEN(TRIM(C11))=0</formula>
    </cfRule>
  </conditionalFormatting>
  <conditionalFormatting sqref="C11:F11">
    <cfRule type="containsBlanks" dxfId="7" priority="12">
      <formula>LEN(TRIM(C11))=0</formula>
    </cfRule>
  </conditionalFormatting>
  <conditionalFormatting sqref="C13:F13">
    <cfRule type="containsBlanks" dxfId="6" priority="10">
      <formula>LEN(TRIM(C13))=0</formula>
    </cfRule>
  </conditionalFormatting>
  <conditionalFormatting sqref="C66:F66">
    <cfRule type="containsBlanks" dxfId="5" priority="2">
      <formula>LEN(TRIM(C66))=0</formula>
    </cfRule>
  </conditionalFormatting>
  <conditionalFormatting sqref="I61:J61">
    <cfRule type="containsBlanks" dxfId="4" priority="3">
      <formula>LEN(TRIM(I61))=0</formula>
    </cfRule>
  </conditionalFormatting>
  <conditionalFormatting sqref="I66:J66">
    <cfRule type="containsBlanks" dxfId="3" priority="1">
      <formula>LEN(TRIM(I66))=0</formula>
    </cfRule>
  </conditionalFormatting>
  <conditionalFormatting sqref="I11:L11">
    <cfRule type="containsBlanks" dxfId="2" priority="11">
      <formula>LEN(TRIM(I11))=0</formula>
    </cfRule>
  </conditionalFormatting>
  <conditionalFormatting sqref="K57">
    <cfRule type="cellIs" dxfId="1" priority="5" operator="equal">
      <formula>FALSE</formula>
    </cfRule>
    <cfRule type="containsBlanks" dxfId="0" priority="6">
      <formula>LEN(TRIM(K57))=0</formula>
    </cfRule>
  </conditionalFormatting>
  <dataValidations count="3">
    <dataValidation operator="greaterThan" showInputMessage="1" showErrorMessage="1" errorTitle="Travel Start Date" error="Travel Start Date is required." promptTitle="Travel Start Date" prompt="Travel start date is required." sqref="C19:D19" xr:uid="{A4E720B2-C411-40DA-9899-733EDB984338}"/>
    <dataValidation errorStyle="warning" operator="greaterThanOrEqual" showInputMessage="1" showErrorMessage="1" errorTitle="Incorrect End Date" error="Travel End Date should be after Travel Start Date" promptTitle="Enter Travel End Date" prompt="Travel end date is required." sqref="G19:H19" xr:uid="{E914D5E2-F281-4415-9E6F-1CEB62BFCA0B}"/>
    <dataValidation errorStyle="warning" showInputMessage="1" showErrorMessage="1" errorTitle="Required field" error="Please complete required field." sqref="C11:F11" xr:uid="{42C809F7-440F-4436-A856-EEA26CE99CF0}"/>
  </dataValidations>
  <hyperlinks>
    <hyperlink ref="D33" r:id="rId1" display="          SOGS uses federal per diem rates. Please calculate per diems using this online tool and attach a screentshot to your request." xr:uid="{4CE1A6F3-5B4B-4277-AA31-123C0EC6DBFA}"/>
  </hyperlinks>
  <pageMargins left="0.7" right="0.7" top="0.75" bottom="0.75" header="0.3" footer="0.3"/>
  <pageSetup scale="56" orientation="portrait" r:id="rId2"/>
  <ignoredErrors>
    <ignoredError sqref="Q11:Q17" formula="1"/>
  </ignoredError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Reimbursement Form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Herndon, Lexi Kay</dc:creator>
  <cp:lastModifiedBy>Herndon, Lexi Kay</cp:lastModifiedBy>
  <cp:lastPrinted>2023-03-09T18:40:11Z</cp:lastPrinted>
  <dcterms:created xsi:type="dcterms:W3CDTF">2023-03-09T14:40:59Z</dcterms:created>
  <dcterms:modified xsi:type="dcterms:W3CDTF">2025-01-14T17:56:20Z</dcterms:modified>
</cp:coreProperties>
</file>